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<sst xmlns="http://schemas.openxmlformats.org/spreadsheetml/2006/main" count="1" uniqueCount="1">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</sst>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17" fontId="0" fillId="2" borderId="9" xfId="0" applyNumberFormat="1" applyFont="1" applyFill="1" applyBorder="1" applyAlignment="1" applyProtection="1">
      <alignment vertical="center"/>
      <protection locked="0"/>
    </xf>
    <xf numFmtId="17" fontId="0" fillId="2" borderId="9" xfId="0" applyNumberFormat="1" applyFont="1" applyFill="1" applyBorder="1" applyAlignment="1" applyProtection="1">
      <alignment vertical="center" wrapText="1"/>
      <protection locked="0"/>
    </xf>
    <xf numFmtId="1" fontId="0" fillId="2" borderId="9" xfId="0" applyNumberFormat="1" applyFont="1" applyFill="1" applyBorder="1" applyAlignment="1" applyProtection="1">
      <alignment vertical="center"/>
      <protection locked="0"/>
    </xf>
    <xf numFmtId="2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" fillId="2" borderId="12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</sheetData>
      <sheetData sheetId="1">
        <row r="4">
          <cell r="C4" t="str">
            <v>ТТК 2020</v>
          </cell>
        </row>
        <row r="23">
          <cell r="B23" t="str">
            <v>гор.блюдо</v>
          </cell>
          <cell r="C23" t="str">
            <v xml:space="preserve">№ 2023 г </v>
          </cell>
          <cell r="D23" t="str">
            <v>Котлеты Домашние</v>
          </cell>
          <cell r="E23">
            <v>90</v>
          </cell>
          <cell r="G23">
            <v>118</v>
          </cell>
          <cell r="H23">
            <v>7.1</v>
          </cell>
          <cell r="I23">
            <v>5.0999999999999996</v>
          </cell>
          <cell r="J23">
            <v>10.9</v>
          </cell>
        </row>
        <row r="24">
          <cell r="B24" t="str">
            <v>гор.блюдо</v>
          </cell>
          <cell r="C24" t="str">
            <v>№302/2004</v>
          </cell>
          <cell r="D24" t="str">
            <v xml:space="preserve">Каша гречневая рассыпчатая </v>
          </cell>
          <cell r="E24">
            <v>150</v>
          </cell>
          <cell r="G24">
            <v>242</v>
          </cell>
          <cell r="H24">
            <v>6.62</v>
          </cell>
          <cell r="I24">
            <v>5.39</v>
          </cell>
          <cell r="J24">
            <v>41.87</v>
          </cell>
        </row>
        <row r="25">
          <cell r="B25" t="str">
            <v>гор.напиток</v>
          </cell>
          <cell r="C25" t="str">
            <v>ТТК 2022 г</v>
          </cell>
          <cell r="D25" t="str">
            <v>Напиток из замороженной черной смородины</v>
          </cell>
          <cell r="E25">
            <v>180</v>
          </cell>
          <cell r="G25">
            <v>36</v>
          </cell>
          <cell r="H25">
            <v>0.08</v>
          </cell>
          <cell r="I25">
            <v>0.03</v>
          </cell>
          <cell r="J25">
            <v>8.49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1.56</v>
          </cell>
          <cell r="I27">
            <v>8.7200000000000006</v>
          </cell>
          <cell r="J27">
            <v>5.73</v>
          </cell>
        </row>
        <row r="28">
          <cell r="E28">
            <v>520</v>
          </cell>
          <cell r="G28">
            <v>604</v>
          </cell>
          <cell r="H28">
            <v>17.88</v>
          </cell>
          <cell r="I28">
            <v>19.599999999999998</v>
          </cell>
          <cell r="J28">
            <v>85.83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8" sqref="D8:I8"/>
    </sheetView>
  </sheetViews>
  <sheetFormatPr defaultRowHeight="15" x14ac:dyDescent="0.25"/>
  <cols>
    <col min="1" max="1" width="12" customWidth="1"/>
    <col min="2" max="2" width="11" customWidth="1"/>
    <col min="3" max="3" width="35.140625" customWidth="1"/>
    <col min="4" max="4" width="10.5703125" customWidth="1"/>
    <col min="6" max="6" width="14.140625" customWidth="1"/>
    <col min="9" max="9" width="9.85546875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45145</v>
      </c>
    </row>
    <row r="2" spans="1:9" ht="18" customHeight="1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18" customHeight="1" x14ac:dyDescent="0.25">
      <c r="A3" s="7" t="str">
        <f>'[2]4-9, 18-23 сент.'!B23</f>
        <v>гор.блюдо</v>
      </c>
      <c r="B3" s="8" t="str">
        <f>'[2]4-9, 18-23 сент.'!C23</f>
        <v xml:space="preserve">№ 2023 г </v>
      </c>
      <c r="C3" s="9" t="str">
        <f>'[2]4-9, 18-23 сент.'!D23</f>
        <v>Котлеты Домашние</v>
      </c>
      <c r="D3" s="10">
        <f>'[2]4-9, 18-23 сент.'!E23</f>
        <v>90</v>
      </c>
      <c r="E3" s="11"/>
      <c r="F3" s="10">
        <f>'[2]4-9, 18-23 сент.'!G23</f>
        <v>118</v>
      </c>
      <c r="G3" s="12">
        <f>'[2]4-9, 18-23 сент.'!H23</f>
        <v>7.1</v>
      </c>
      <c r="H3" s="12">
        <f>'[2]4-9, 18-23 сент.'!I23</f>
        <v>5.0999999999999996</v>
      </c>
      <c r="I3" s="13">
        <f>'[2]4-9, 18-23 сент.'!J23</f>
        <v>10.9</v>
      </c>
    </row>
    <row r="4" spans="1:9" ht="21" customHeight="1" x14ac:dyDescent="0.25">
      <c r="A4" s="7" t="str">
        <f>'[2]4-9, 18-23 сент.'!B24</f>
        <v>гор.блюдо</v>
      </c>
      <c r="B4" s="14" t="str">
        <f>'[2]4-9, 18-23 сент.'!C24</f>
        <v>№302/2004</v>
      </c>
      <c r="C4" s="14" t="str">
        <f>'[2]4-9, 18-23 сент.'!D24</f>
        <v xml:space="preserve">Каша гречневая рассыпчатая </v>
      </c>
      <c r="D4" s="12">
        <f>'[2]4-9, 18-23 сент.'!E24</f>
        <v>150</v>
      </c>
      <c r="E4" s="11"/>
      <c r="F4" s="10">
        <f>'[2]4-9, 18-23 сент.'!G24</f>
        <v>242</v>
      </c>
      <c r="G4" s="12">
        <f>'[2]4-9, 18-23 сент.'!H24</f>
        <v>6.62</v>
      </c>
      <c r="H4" s="12">
        <f>'[2]4-9, 18-23 сент.'!I24</f>
        <v>5.39</v>
      </c>
      <c r="I4" s="13">
        <f>'[2]4-9, 18-23 сент.'!J24</f>
        <v>41.87</v>
      </c>
    </row>
    <row r="5" spans="1:9" ht="30.75" customHeight="1" x14ac:dyDescent="0.25">
      <c r="A5" s="7" t="str">
        <f>'[2]4-9, 18-23 сент.'!B25</f>
        <v>гор.напиток</v>
      </c>
      <c r="B5" s="15" t="str">
        <f>'[2]4-9, 18-23 сент.'!C25</f>
        <v>ТТК 2022 г</v>
      </c>
      <c r="C5" s="14" t="str">
        <f>'[2]4-9, 18-23 сент.'!D25</f>
        <v>Напиток из замороженной черной смородины</v>
      </c>
      <c r="D5" s="12">
        <f>'[2]4-9, 18-23 сент.'!E25</f>
        <v>180</v>
      </c>
      <c r="E5" s="11"/>
      <c r="F5" s="10">
        <f>'[2]4-9, 18-23 сент.'!G25</f>
        <v>36</v>
      </c>
      <c r="G5" s="12">
        <f>'[2]4-9, 18-23 сент.'!H25</f>
        <v>0.08</v>
      </c>
      <c r="H5" s="12">
        <f>'[2]4-9, 18-23 сент.'!I25</f>
        <v>0.03</v>
      </c>
      <c r="I5" s="13">
        <f>'[2]4-9, 18-23 сент.'!J25</f>
        <v>8.49</v>
      </c>
    </row>
    <row r="6" spans="1:9" ht="30" x14ac:dyDescent="0.25">
      <c r="A6" s="7" t="str">
        <f>'[2]4-9, 18-23 сент.'!B26</f>
        <v>хлеб</v>
      </c>
      <c r="B6" s="15" t="str">
        <f>'[2]4-9, 18-23 сент.'!C26</f>
        <v>ТТК</v>
      </c>
      <c r="C6" s="14" t="str">
        <f>'[2]4-9, 18-23 сент.'!D26</f>
        <v>Хлебная корзина (хлеб пш., хлеб рж.-пш.)</v>
      </c>
      <c r="D6" s="12">
        <f>'[2]4-9, 18-23 сент.'!E26</f>
        <v>40</v>
      </c>
      <c r="E6" s="11"/>
      <c r="F6" s="10">
        <f>'[2]4-9, 18-23 сент.'!G26</f>
        <v>91</v>
      </c>
      <c r="G6" s="12">
        <f>'[2]4-9, 18-23 сент.'!H26</f>
        <v>2.52</v>
      </c>
      <c r="H6" s="12">
        <f>'[2]4-9, 18-23 сент.'!I26</f>
        <v>0.36</v>
      </c>
      <c r="I6" s="13">
        <f>'[2]4-9, 18-23 сент.'!J26</f>
        <v>18.84</v>
      </c>
    </row>
    <row r="7" spans="1:9" ht="47.25" customHeight="1" x14ac:dyDescent="0.25">
      <c r="A7" s="7" t="str">
        <f>'[2]4-9, 18-23 сент.'!B27</f>
        <v>закуска</v>
      </c>
      <c r="B7" s="14" t="str">
        <f>'[2]4-9, 18-23 сент.'!C27</f>
        <v>№ 532/2013г, Самара</v>
      </c>
      <c r="C7" s="14" t="str">
        <f>'[2]4-9, 18-23 сент.'!D27</f>
        <v>Салат-бар (Свекла отвар.тертая, морковь свежая порциями, сыр, сухарики, масло раст.</v>
      </c>
      <c r="D7" s="12">
        <f>'[2]4-9, 18-23 сент.'!E27</f>
        <v>60</v>
      </c>
      <c r="E7" s="11"/>
      <c r="F7" s="10">
        <f>'[2]4-9, 18-23 сент.'!G27</f>
        <v>117</v>
      </c>
      <c r="G7" s="12">
        <f>'[2]4-9, 18-23 сент.'!H27</f>
        <v>1.56</v>
      </c>
      <c r="H7" s="12">
        <f>'[2]4-9, 18-23 сент.'!I27</f>
        <v>8.7200000000000006</v>
      </c>
      <c r="I7" s="13">
        <f>'[2]4-9, 18-23 сент.'!J27</f>
        <v>5.73</v>
      </c>
    </row>
    <row r="8" spans="1:9" ht="15.75" thickBot="1" x14ac:dyDescent="0.3">
      <c r="A8" s="16" t="s">
        <v>0</v>
      </c>
      <c r="B8" s="17"/>
      <c r="C8" s="18"/>
      <c r="D8" s="22">
        <f>'[2]4-9, 18-23 сент.'!E28</f>
        <v>520</v>
      </c>
      <c r="E8" s="23"/>
      <c r="F8" s="24">
        <f>'[2]4-9, 18-23 сент.'!G28</f>
        <v>604</v>
      </c>
      <c r="G8" s="22">
        <f>'[2]4-9, 18-23 сент.'!H28</f>
        <v>17.88</v>
      </c>
      <c r="H8" s="22">
        <f>'[2]4-9, 18-23 сент.'!I28</f>
        <v>19.599999999999998</v>
      </c>
      <c r="I8" s="25">
        <f>'[2]4-9, 18-23 сент.'!J28</f>
        <v>85.83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2023-09-10T15:38:19Z</dcterms:modified>
</cp:coreProperties>
</file>